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7305" activeTab="0"/>
  </bookViews>
  <sheets>
    <sheet name="Items" sheetId="1" r:id="rId1"/>
    <sheet name="Values" sheetId="2" state="hidden" r:id="rId2"/>
  </sheets>
  <definedNames/>
  <calcPr fullCalcOnLoad="1"/>
</workbook>
</file>

<file path=xl/sharedStrings.xml><?xml version="1.0" encoding="utf-8"?>
<sst xmlns="http://schemas.openxmlformats.org/spreadsheetml/2006/main" count="60" uniqueCount="58">
  <si>
    <t># of Dice</t>
  </si>
  <si>
    <t>Die sides</t>
  </si>
  <si>
    <t>Max</t>
  </si>
  <si>
    <t>Avg</t>
  </si>
  <si>
    <t>EP</t>
  </si>
  <si>
    <t>Cost</t>
  </si>
  <si>
    <t>Level:</t>
  </si>
  <si>
    <t>Price</t>
  </si>
  <si>
    <t>75d</t>
  </si>
  <si>
    <t>Hitroll:</t>
  </si>
  <si>
    <t>Damroll:</t>
  </si>
  <si>
    <t>HP:</t>
  </si>
  <si>
    <t>Mana:</t>
  </si>
  <si>
    <t>Move:</t>
  </si>
  <si>
    <t>Str:</t>
  </si>
  <si>
    <t>Int:</t>
  </si>
  <si>
    <t>Wis:</t>
  </si>
  <si>
    <t>Dex:</t>
  </si>
  <si>
    <t>Con:</t>
  </si>
  <si>
    <t>Max L1-100 +50</t>
  </si>
  <si>
    <t>Max L1-100 +5</t>
  </si>
  <si>
    <t>L101-191 +8</t>
  </si>
  <si>
    <t>L101-191 +100</t>
  </si>
  <si>
    <t>Max L1-100 +3</t>
  </si>
  <si>
    <t>L101-191 +5</t>
  </si>
  <si>
    <t>Max 1</t>
  </si>
  <si>
    <t>Spell:</t>
  </si>
  <si>
    <t>Dice</t>
  </si>
  <si>
    <t>Sides</t>
  </si>
  <si>
    <t>Weapon:</t>
  </si>
  <si>
    <t>Armor:</t>
  </si>
  <si>
    <t>Bash</t>
  </si>
  <si>
    <t>Pierce</t>
  </si>
  <si>
    <t>Slash</t>
  </si>
  <si>
    <t>Exotic</t>
  </si>
  <si>
    <t>Dark Tower Clan Item Generator</t>
  </si>
  <si>
    <t>AC:</t>
  </si>
  <si>
    <t>Max L1-100 -20</t>
  </si>
  <si>
    <t>L101-191 -40</t>
  </si>
  <si>
    <t>USED EP:</t>
  </si>
  <si>
    <t>AC</t>
  </si>
  <si>
    <t>Instructions:</t>
  </si>
  <si>
    <t xml:space="preserve">detect_hidden, detect_good, infrared, protect_evil, </t>
  </si>
  <si>
    <t>invisible, detect_evil, detect_invis, detect_magic</t>
  </si>
  <si>
    <t>Positive Spells (count as +1):</t>
  </si>
  <si>
    <t>Negative Spells (count as -1):</t>
  </si>
  <si>
    <t>plague, weaken, slow</t>
  </si>
  <si>
    <t>blind, faerie_fire, curse, poison, sleep, charm, calm,</t>
  </si>
  <si>
    <t>Type the item level in cell B3.  Then add</t>
  </si>
  <si>
    <t>haste, dark_vision, berserk, swim, regeneration</t>
  </si>
  <si>
    <t>protect_good, sneak, hide, flying, pass_door,</t>
  </si>
  <si>
    <t>affects in column B until your used EP</t>
  </si>
  <si>
    <t>(equipment points) equals your starting EP.</t>
  </si>
  <si>
    <t>Make sure you observe the maximum stats</t>
  </si>
  <si>
    <t>for each level.</t>
  </si>
  <si>
    <t>flaming, frost, vampiric, sharp, vorpal, twohands (-1),</t>
  </si>
  <si>
    <t>shocking, poison</t>
  </si>
  <si>
    <t>Weapon affects (L1-100: 2, L101-191: 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</si>
</sst>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Dot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4" fillId="7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6" borderId="0" xfId="0" applyFont="1" applyFill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3" customWidth="1"/>
    <col min="2" max="2" width="7.00390625" style="3" customWidth="1"/>
    <col min="3" max="3" width="7.57421875" style="3" customWidth="1"/>
    <col min="4" max="4" width="8.57421875" style="3" customWidth="1"/>
    <col min="5" max="5" width="9.140625" style="3" customWidth="1"/>
    <col min="6" max="6" width="3.28125" style="3" customWidth="1"/>
    <col min="7" max="16384" width="9.140625" style="3" customWidth="1"/>
  </cols>
  <sheetData>
    <row r="1" spans="1:7" ht="14.25">
      <c r="A1" s="2" t="s">
        <v>35</v>
      </c>
      <c r="B1" s="2"/>
      <c r="G1" s="2" t="s">
        <v>41</v>
      </c>
    </row>
    <row r="2" spans="1:10" ht="12.75">
      <c r="A2" s="20"/>
      <c r="B2" s="20"/>
      <c r="C2" s="18" t="s">
        <v>4</v>
      </c>
      <c r="D2" s="15" t="s">
        <v>5</v>
      </c>
      <c r="E2" s="9" t="s">
        <v>7</v>
      </c>
      <c r="F2" s="4"/>
      <c r="G2" s="28" t="s">
        <v>48</v>
      </c>
      <c r="H2" s="4"/>
      <c r="I2" s="4"/>
      <c r="J2" s="4"/>
    </row>
    <row r="3" spans="1:10" ht="13.5" thickBot="1">
      <c r="A3" s="21" t="s">
        <v>6</v>
      </c>
      <c r="B3" s="21">
        <v>20</v>
      </c>
      <c r="C3" s="22">
        <f>ROUNDDOWN(((B3/5)*2),0)</f>
        <v>8</v>
      </c>
      <c r="D3" s="23">
        <f>C3*2000</f>
        <v>16000</v>
      </c>
      <c r="E3" s="24" t="s">
        <v>8</v>
      </c>
      <c r="G3" s="3" t="s">
        <v>51</v>
      </c>
      <c r="J3" s="5"/>
    </row>
    <row r="4" spans="1:7" ht="12.75">
      <c r="A4" s="6" t="s">
        <v>9</v>
      </c>
      <c r="B4" s="7">
        <v>0</v>
      </c>
      <c r="C4" s="7">
        <f>B4</f>
        <v>0</v>
      </c>
      <c r="D4" s="7"/>
      <c r="E4" s="8" t="s">
        <v>20</v>
      </c>
      <c r="G4" s="3" t="s">
        <v>52</v>
      </c>
    </row>
    <row r="5" spans="1:7" ht="12.75">
      <c r="A5" s="6" t="s">
        <v>10</v>
      </c>
      <c r="B5" s="7">
        <v>0</v>
      </c>
      <c r="C5" s="7">
        <f>B5</f>
        <v>0</v>
      </c>
      <c r="D5" s="7"/>
      <c r="E5" s="8" t="s">
        <v>21</v>
      </c>
      <c r="G5" s="3" t="s">
        <v>53</v>
      </c>
    </row>
    <row r="6" spans="1:7" ht="12.75">
      <c r="A6" s="9" t="s">
        <v>11</v>
      </c>
      <c r="B6" s="10">
        <v>0</v>
      </c>
      <c r="C6" s="10">
        <f>ROUNDUP(B6*0.4,0)</f>
        <v>0</v>
      </c>
      <c r="D6" s="10"/>
      <c r="E6" s="11" t="s">
        <v>19</v>
      </c>
      <c r="G6" s="3" t="s">
        <v>54</v>
      </c>
    </row>
    <row r="7" spans="1:5" ht="12.75">
      <c r="A7" s="9" t="s">
        <v>12</v>
      </c>
      <c r="B7" s="10">
        <v>0</v>
      </c>
      <c r="C7" s="10">
        <f>ROUNDUP(B7*0.4,0)</f>
        <v>0</v>
      </c>
      <c r="D7" s="10"/>
      <c r="E7" s="11" t="s">
        <v>22</v>
      </c>
    </row>
    <row r="8" spans="1:7" ht="12.75">
      <c r="A8" s="9" t="s">
        <v>13</v>
      </c>
      <c r="B8" s="10">
        <v>0</v>
      </c>
      <c r="C8" s="10">
        <f>ROUNDUP(B8*0.4,0)</f>
        <v>0</v>
      </c>
      <c r="D8" s="19"/>
      <c r="E8" s="26" t="s">
        <v>37</v>
      </c>
      <c r="G8" s="25" t="s">
        <v>44</v>
      </c>
    </row>
    <row r="9" spans="1:7" ht="12.75">
      <c r="A9" s="18" t="s">
        <v>36</v>
      </c>
      <c r="B9" s="19">
        <v>0</v>
      </c>
      <c r="C9" s="19">
        <f>IF(ISERROR(F9),0,F9)</f>
        <v>0</v>
      </c>
      <c r="D9" s="19"/>
      <c r="E9" s="26" t="s">
        <v>38</v>
      </c>
      <c r="F9" s="27" t="e">
        <f>(B9*-(ABS(B9)))/ABS(B9)</f>
        <v>#DIV/0!</v>
      </c>
      <c r="G9" s="3" t="s">
        <v>43</v>
      </c>
    </row>
    <row r="10" spans="1:7" ht="12.75">
      <c r="A10" s="12" t="s">
        <v>14</v>
      </c>
      <c r="B10" s="13">
        <v>0</v>
      </c>
      <c r="C10" s="13">
        <f>B10*2</f>
        <v>0</v>
      </c>
      <c r="D10" s="13"/>
      <c r="E10" s="14" t="s">
        <v>23</v>
      </c>
      <c r="G10" s="3" t="s">
        <v>42</v>
      </c>
    </row>
    <row r="11" spans="1:7" ht="12.75">
      <c r="A11" s="12" t="s">
        <v>15</v>
      </c>
      <c r="B11" s="13">
        <v>0</v>
      </c>
      <c r="C11" s="13">
        <f>B11*2</f>
        <v>0</v>
      </c>
      <c r="D11" s="13"/>
      <c r="E11" s="14" t="s">
        <v>24</v>
      </c>
      <c r="G11" s="3" t="s">
        <v>50</v>
      </c>
    </row>
    <row r="12" spans="1:7" ht="12.75">
      <c r="A12" s="12" t="s">
        <v>16</v>
      </c>
      <c r="B12" s="13">
        <v>0</v>
      </c>
      <c r="C12" s="13">
        <f>B12*2</f>
        <v>0</v>
      </c>
      <c r="D12" s="13"/>
      <c r="E12" s="13"/>
      <c r="G12" s="3" t="s">
        <v>49</v>
      </c>
    </row>
    <row r="13" spans="1:5" ht="12.75">
      <c r="A13" s="12" t="s">
        <v>17</v>
      </c>
      <c r="B13" s="13">
        <v>0</v>
      </c>
      <c r="C13" s="13">
        <f>B13*2</f>
        <v>0</v>
      </c>
      <c r="D13" s="13"/>
      <c r="E13" s="13"/>
    </row>
    <row r="14" spans="1:7" ht="12.75">
      <c r="A14" s="12" t="s">
        <v>18</v>
      </c>
      <c r="B14" s="13">
        <v>0</v>
      </c>
      <c r="C14" s="13">
        <f>B14*2</f>
        <v>0</v>
      </c>
      <c r="D14" s="13"/>
      <c r="E14" s="13"/>
      <c r="G14" s="25" t="s">
        <v>45</v>
      </c>
    </row>
    <row r="15" spans="1:7" ht="12.75">
      <c r="A15" s="15" t="s">
        <v>26</v>
      </c>
      <c r="B15" s="16">
        <v>0</v>
      </c>
      <c r="C15" s="16">
        <f>B15*20</f>
        <v>0</v>
      </c>
      <c r="D15" s="16"/>
      <c r="E15" s="17" t="s">
        <v>25</v>
      </c>
      <c r="G15" s="3" t="s">
        <v>47</v>
      </c>
    </row>
    <row r="16" spans="2:7" ht="12.75">
      <c r="B16" s="4" t="s">
        <v>39</v>
      </c>
      <c r="C16" s="3">
        <f>SUM(C4:C15)</f>
        <v>0</v>
      </c>
      <c r="G16" s="3" t="s">
        <v>46</v>
      </c>
    </row>
    <row r="17" spans="1:5" ht="12.75">
      <c r="A17" s="25" t="s">
        <v>29</v>
      </c>
      <c r="B17" s="4" t="s">
        <v>27</v>
      </c>
      <c r="C17" s="4" t="s">
        <v>28</v>
      </c>
      <c r="D17" s="4" t="s">
        <v>2</v>
      </c>
      <c r="E17" s="4" t="s">
        <v>3</v>
      </c>
    </row>
    <row r="18" spans="2:7" ht="12.75">
      <c r="B18" s="3">
        <f>HLOOKUP(Values!A1,Values!$A$1:$E$192,$B$3+1,FALSE)</f>
        <v>5</v>
      </c>
      <c r="C18" s="3">
        <f>HLOOKUP(Values!B1,Values!$A$1:$E$192,$B$3+1,FALSE)</f>
        <v>7</v>
      </c>
      <c r="D18" s="3">
        <f>B18*C18</f>
        <v>35</v>
      </c>
      <c r="E18" s="3">
        <f>AVERAGE(B18,D18)</f>
        <v>20</v>
      </c>
      <c r="G18" s="25" t="s">
        <v>57</v>
      </c>
    </row>
    <row r="19" spans="1:7" ht="12.75">
      <c r="A19" s="25" t="s">
        <v>30</v>
      </c>
      <c r="B19" s="4" t="s">
        <v>32</v>
      </c>
      <c r="C19" s="4" t="s">
        <v>31</v>
      </c>
      <c r="D19" s="4" t="s">
        <v>33</v>
      </c>
      <c r="E19" s="4" t="s">
        <v>34</v>
      </c>
      <c r="G19" s="3" t="s">
        <v>55</v>
      </c>
    </row>
    <row r="20" spans="2:7" ht="12.75">
      <c r="B20" s="3">
        <f>HLOOKUP(Values!E1,Values!$A$1:$E$192,$B$3+1,FALSE)</f>
        <v>20</v>
      </c>
      <c r="C20" s="3">
        <f>B20</f>
        <v>20</v>
      </c>
      <c r="D20" s="3">
        <f>B20</f>
        <v>20</v>
      </c>
      <c r="E20" s="3">
        <f>B20</f>
        <v>20</v>
      </c>
      <c r="G20" s="3" t="s">
        <v>56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2"/>
  <sheetViews>
    <sheetView workbookViewId="0" topLeftCell="A1">
      <selection activeCell="E192" sqref="E192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40</v>
      </c>
    </row>
    <row r="2" spans="1:5" ht="12.75">
      <c r="A2">
        <v>1</v>
      </c>
      <c r="B2">
        <v>1</v>
      </c>
      <c r="C2">
        <f aca="true" t="shared" si="0" ref="C2:C14">B2*A2</f>
        <v>1</v>
      </c>
      <c r="D2">
        <f aca="true" t="shared" si="1" ref="D2:D14">AVERAGE(A2,C2)</f>
        <v>1</v>
      </c>
      <c r="E2">
        <v>20</v>
      </c>
    </row>
    <row r="3" spans="1:5" ht="12.75">
      <c r="A3">
        <v>2</v>
      </c>
      <c r="B3">
        <v>1</v>
      </c>
      <c r="C3">
        <f t="shared" si="0"/>
        <v>2</v>
      </c>
      <c r="D3">
        <f t="shared" si="1"/>
        <v>2</v>
      </c>
      <c r="E3">
        <v>20</v>
      </c>
    </row>
    <row r="4" spans="1:5" ht="12.75">
      <c r="A4">
        <v>2</v>
      </c>
      <c r="B4">
        <v>2</v>
      </c>
      <c r="C4">
        <f t="shared" si="0"/>
        <v>4</v>
      </c>
      <c r="D4">
        <f t="shared" si="1"/>
        <v>3</v>
      </c>
      <c r="E4">
        <v>20</v>
      </c>
    </row>
    <row r="5" spans="1:5" ht="12.75">
      <c r="A5">
        <v>2</v>
      </c>
      <c r="B5">
        <v>3</v>
      </c>
      <c r="C5">
        <f t="shared" si="0"/>
        <v>6</v>
      </c>
      <c r="D5">
        <f t="shared" si="1"/>
        <v>4</v>
      </c>
      <c r="E5">
        <v>20</v>
      </c>
    </row>
    <row r="6" spans="1:5" ht="12.75">
      <c r="A6">
        <v>2</v>
      </c>
      <c r="B6">
        <v>4</v>
      </c>
      <c r="C6">
        <f t="shared" si="0"/>
        <v>8</v>
      </c>
      <c r="D6">
        <f t="shared" si="1"/>
        <v>5</v>
      </c>
      <c r="E6">
        <v>20</v>
      </c>
    </row>
    <row r="7" spans="1:5" ht="12.75">
      <c r="A7">
        <v>2</v>
      </c>
      <c r="B7">
        <v>5</v>
      </c>
      <c r="C7">
        <f t="shared" si="0"/>
        <v>10</v>
      </c>
      <c r="D7">
        <f t="shared" si="1"/>
        <v>6</v>
      </c>
      <c r="E7">
        <v>20</v>
      </c>
    </row>
    <row r="8" spans="1:5" ht="12.75">
      <c r="A8">
        <v>2</v>
      </c>
      <c r="B8">
        <v>6</v>
      </c>
      <c r="C8">
        <f t="shared" si="0"/>
        <v>12</v>
      </c>
      <c r="D8">
        <f t="shared" si="1"/>
        <v>7</v>
      </c>
      <c r="E8">
        <v>20</v>
      </c>
    </row>
    <row r="9" spans="1:5" ht="12.75">
      <c r="A9">
        <v>2</v>
      </c>
      <c r="B9">
        <v>7</v>
      </c>
      <c r="C9">
        <f t="shared" si="0"/>
        <v>14</v>
      </c>
      <c r="D9">
        <f t="shared" si="1"/>
        <v>8</v>
      </c>
      <c r="E9">
        <v>20</v>
      </c>
    </row>
    <row r="10" spans="1:5" ht="12.75">
      <c r="A10">
        <v>3</v>
      </c>
      <c r="B10">
        <v>5</v>
      </c>
      <c r="C10">
        <f t="shared" si="0"/>
        <v>15</v>
      </c>
      <c r="D10">
        <f t="shared" si="1"/>
        <v>9</v>
      </c>
      <c r="E10">
        <v>20</v>
      </c>
    </row>
    <row r="11" spans="1:5" ht="12.75">
      <c r="A11">
        <v>4</v>
      </c>
      <c r="B11">
        <v>4</v>
      </c>
      <c r="C11">
        <f t="shared" si="0"/>
        <v>16</v>
      </c>
      <c r="D11">
        <f t="shared" si="1"/>
        <v>10</v>
      </c>
      <c r="E11">
        <v>20</v>
      </c>
    </row>
    <row r="12" spans="1:5" ht="12.75">
      <c r="A12">
        <v>2</v>
      </c>
      <c r="B12">
        <v>10</v>
      </c>
      <c r="C12">
        <f t="shared" si="0"/>
        <v>20</v>
      </c>
      <c r="D12">
        <f t="shared" si="1"/>
        <v>11</v>
      </c>
      <c r="E12">
        <v>20</v>
      </c>
    </row>
    <row r="13" spans="1:5" ht="12.75">
      <c r="A13">
        <v>4</v>
      </c>
      <c r="B13">
        <v>5</v>
      </c>
      <c r="C13">
        <f t="shared" si="0"/>
        <v>20</v>
      </c>
      <c r="D13">
        <f t="shared" si="1"/>
        <v>12</v>
      </c>
      <c r="E13">
        <v>20</v>
      </c>
    </row>
    <row r="14" spans="1:5" ht="12.75">
      <c r="A14">
        <v>2</v>
      </c>
      <c r="B14">
        <v>12</v>
      </c>
      <c r="C14">
        <f t="shared" si="0"/>
        <v>24</v>
      </c>
      <c r="D14">
        <f t="shared" si="1"/>
        <v>13</v>
      </c>
      <c r="E14">
        <v>20</v>
      </c>
    </row>
    <row r="15" spans="1:5" ht="12.75">
      <c r="A15">
        <v>4</v>
      </c>
      <c r="B15">
        <v>6</v>
      </c>
      <c r="C15">
        <f aca="true" t="shared" si="2" ref="C15:C28">B15*A15</f>
        <v>24</v>
      </c>
      <c r="D15">
        <f aca="true" t="shared" si="3" ref="D15:D28">AVERAGE(A15,C15)</f>
        <v>14</v>
      </c>
      <c r="E15">
        <v>20</v>
      </c>
    </row>
    <row r="16" spans="1:5" ht="12.75">
      <c r="A16">
        <v>5</v>
      </c>
      <c r="B16">
        <v>5</v>
      </c>
      <c r="C16">
        <f t="shared" si="2"/>
        <v>25</v>
      </c>
      <c r="D16">
        <f t="shared" si="3"/>
        <v>15</v>
      </c>
      <c r="E16">
        <v>20</v>
      </c>
    </row>
    <row r="17" spans="1:5" ht="12.75">
      <c r="A17">
        <v>4</v>
      </c>
      <c r="B17">
        <v>7</v>
      </c>
      <c r="C17">
        <f t="shared" si="2"/>
        <v>28</v>
      </c>
      <c r="D17">
        <f t="shared" si="3"/>
        <v>16</v>
      </c>
      <c r="E17">
        <v>20</v>
      </c>
    </row>
    <row r="18" spans="1:5" ht="12.75">
      <c r="A18">
        <v>2</v>
      </c>
      <c r="B18">
        <v>16</v>
      </c>
      <c r="C18">
        <f t="shared" si="2"/>
        <v>32</v>
      </c>
      <c r="D18">
        <f t="shared" si="3"/>
        <v>17</v>
      </c>
      <c r="E18">
        <v>20</v>
      </c>
    </row>
    <row r="19" spans="1:5" ht="12.75">
      <c r="A19">
        <v>4</v>
      </c>
      <c r="B19">
        <v>8</v>
      </c>
      <c r="C19">
        <f t="shared" si="2"/>
        <v>32</v>
      </c>
      <c r="D19">
        <f t="shared" si="3"/>
        <v>18</v>
      </c>
      <c r="E19">
        <v>20</v>
      </c>
    </row>
    <row r="20" spans="1:5" ht="12.75">
      <c r="A20">
        <v>2</v>
      </c>
      <c r="B20">
        <v>18</v>
      </c>
      <c r="C20">
        <f t="shared" si="2"/>
        <v>36</v>
      </c>
      <c r="D20">
        <f t="shared" si="3"/>
        <v>19</v>
      </c>
      <c r="E20">
        <v>20</v>
      </c>
    </row>
    <row r="21" spans="1:5" ht="12.75">
      <c r="A21">
        <v>5</v>
      </c>
      <c r="B21">
        <v>7</v>
      </c>
      <c r="C21">
        <f t="shared" si="2"/>
        <v>35</v>
      </c>
      <c r="D21">
        <f t="shared" si="3"/>
        <v>20</v>
      </c>
      <c r="E21">
        <v>20</v>
      </c>
    </row>
    <row r="22" spans="1:5" ht="12.75">
      <c r="A22">
        <v>6</v>
      </c>
      <c r="B22">
        <v>6</v>
      </c>
      <c r="C22">
        <f t="shared" si="2"/>
        <v>36</v>
      </c>
      <c r="D22">
        <f t="shared" si="3"/>
        <v>21</v>
      </c>
      <c r="E22">
        <v>20</v>
      </c>
    </row>
    <row r="23" spans="1:5" ht="12.75">
      <c r="A23">
        <v>4</v>
      </c>
      <c r="B23">
        <v>10</v>
      </c>
      <c r="C23">
        <f t="shared" si="2"/>
        <v>40</v>
      </c>
      <c r="D23">
        <f t="shared" si="3"/>
        <v>22</v>
      </c>
      <c r="E23">
        <v>20</v>
      </c>
    </row>
    <row r="24" spans="1:5" ht="12.75">
      <c r="A24">
        <v>3</v>
      </c>
      <c r="B24">
        <v>14</v>
      </c>
      <c r="C24">
        <f t="shared" si="2"/>
        <v>42</v>
      </c>
      <c r="D24">
        <f>ROUNDUP(AVERAGE(A24,C24),0)</f>
        <v>23</v>
      </c>
      <c r="E24">
        <v>20</v>
      </c>
    </row>
    <row r="25" spans="1:5" ht="12.75">
      <c r="A25">
        <v>6</v>
      </c>
      <c r="B25">
        <v>7</v>
      </c>
      <c r="C25">
        <f t="shared" si="2"/>
        <v>42</v>
      </c>
      <c r="D25">
        <f t="shared" si="3"/>
        <v>24</v>
      </c>
      <c r="E25">
        <v>20</v>
      </c>
    </row>
    <row r="26" spans="1:5" ht="12.75">
      <c r="A26">
        <v>5</v>
      </c>
      <c r="B26">
        <v>9</v>
      </c>
      <c r="C26">
        <f t="shared" si="2"/>
        <v>45</v>
      </c>
      <c r="D26">
        <f t="shared" si="3"/>
        <v>25</v>
      </c>
      <c r="E26">
        <v>20</v>
      </c>
    </row>
    <row r="27" spans="1:5" ht="12.75">
      <c r="A27">
        <v>4</v>
      </c>
      <c r="B27">
        <v>12</v>
      </c>
      <c r="C27">
        <f t="shared" si="2"/>
        <v>48</v>
      </c>
      <c r="D27">
        <f t="shared" si="3"/>
        <v>26</v>
      </c>
      <c r="E27">
        <v>20</v>
      </c>
    </row>
    <row r="28" spans="1:5" ht="12.75">
      <c r="A28">
        <v>6</v>
      </c>
      <c r="B28">
        <v>8</v>
      </c>
      <c r="C28">
        <f t="shared" si="2"/>
        <v>48</v>
      </c>
      <c r="D28">
        <f t="shared" si="3"/>
        <v>27</v>
      </c>
      <c r="E28">
        <v>20</v>
      </c>
    </row>
    <row r="29" spans="1:5" ht="12.75">
      <c r="A29">
        <v>7</v>
      </c>
      <c r="B29">
        <v>7</v>
      </c>
      <c r="C29">
        <f aca="true" t="shared" si="4" ref="C29:C45">B29*A29</f>
        <v>49</v>
      </c>
      <c r="D29">
        <f aca="true" t="shared" si="5" ref="D29:D45">AVERAGE(A29,C29)</f>
        <v>28</v>
      </c>
      <c r="E29">
        <v>20</v>
      </c>
    </row>
    <row r="30" spans="1:5" ht="12.75">
      <c r="A30">
        <v>3</v>
      </c>
      <c r="B30">
        <v>18</v>
      </c>
      <c r="C30">
        <f t="shared" si="4"/>
        <v>54</v>
      </c>
      <c r="D30">
        <f>ROUNDUP(AVERAGE(A30,C30),0)</f>
        <v>29</v>
      </c>
      <c r="E30">
        <v>20</v>
      </c>
    </row>
    <row r="31" spans="1:5" ht="12.75">
      <c r="A31">
        <v>5</v>
      </c>
      <c r="B31">
        <v>11</v>
      </c>
      <c r="C31">
        <f t="shared" si="4"/>
        <v>55</v>
      </c>
      <c r="D31">
        <f t="shared" si="5"/>
        <v>30</v>
      </c>
      <c r="E31">
        <v>20</v>
      </c>
    </row>
    <row r="32" spans="1:5" ht="12.75">
      <c r="A32">
        <v>9</v>
      </c>
      <c r="B32">
        <v>6</v>
      </c>
      <c r="C32">
        <f t="shared" si="4"/>
        <v>54</v>
      </c>
      <c r="D32">
        <f>ROUNDDOWN(AVERAGE(A32,C32),0)</f>
        <v>31</v>
      </c>
      <c r="E32">
        <v>20</v>
      </c>
    </row>
    <row r="33" spans="1:5" ht="12.75">
      <c r="A33">
        <v>8</v>
      </c>
      <c r="B33">
        <v>7</v>
      </c>
      <c r="C33">
        <f t="shared" si="4"/>
        <v>56</v>
      </c>
      <c r="D33">
        <f t="shared" si="5"/>
        <v>32</v>
      </c>
      <c r="E33">
        <v>20</v>
      </c>
    </row>
    <row r="34" spans="1:5" ht="12.75">
      <c r="A34">
        <v>6</v>
      </c>
      <c r="B34">
        <v>10</v>
      </c>
      <c r="C34">
        <f t="shared" si="4"/>
        <v>60</v>
      </c>
      <c r="D34">
        <f t="shared" si="5"/>
        <v>33</v>
      </c>
      <c r="E34">
        <v>20</v>
      </c>
    </row>
    <row r="35" spans="1:5" ht="12.75">
      <c r="A35">
        <v>4</v>
      </c>
      <c r="B35">
        <v>16</v>
      </c>
      <c r="C35">
        <f t="shared" si="4"/>
        <v>64</v>
      </c>
      <c r="D35">
        <f t="shared" si="5"/>
        <v>34</v>
      </c>
      <c r="E35">
        <v>20</v>
      </c>
    </row>
    <row r="36" spans="1:5" ht="12.75">
      <c r="A36">
        <v>7</v>
      </c>
      <c r="B36">
        <v>9</v>
      </c>
      <c r="C36">
        <f t="shared" si="4"/>
        <v>63</v>
      </c>
      <c r="D36">
        <f t="shared" si="5"/>
        <v>35</v>
      </c>
      <c r="E36">
        <v>20</v>
      </c>
    </row>
    <row r="37" spans="1:5" ht="12.75">
      <c r="A37">
        <v>8</v>
      </c>
      <c r="B37">
        <v>8</v>
      </c>
      <c r="C37">
        <f t="shared" si="4"/>
        <v>64</v>
      </c>
      <c r="D37">
        <f t="shared" si="5"/>
        <v>36</v>
      </c>
      <c r="E37">
        <v>20</v>
      </c>
    </row>
    <row r="38" spans="1:5" ht="12.75">
      <c r="A38">
        <v>5</v>
      </c>
      <c r="B38">
        <v>14</v>
      </c>
      <c r="C38">
        <f t="shared" si="4"/>
        <v>70</v>
      </c>
      <c r="D38">
        <f>ROUNDDOWN(AVERAGE(A38,C38),0)</f>
        <v>37</v>
      </c>
      <c r="E38">
        <v>20</v>
      </c>
    </row>
    <row r="39" spans="1:5" ht="12.75">
      <c r="A39">
        <v>4</v>
      </c>
      <c r="B39">
        <v>18</v>
      </c>
      <c r="C39">
        <f t="shared" si="4"/>
        <v>72</v>
      </c>
      <c r="D39">
        <f t="shared" si="5"/>
        <v>38</v>
      </c>
      <c r="E39">
        <v>20</v>
      </c>
    </row>
    <row r="40" spans="1:5" ht="12.75">
      <c r="A40">
        <v>6</v>
      </c>
      <c r="B40">
        <v>12</v>
      </c>
      <c r="C40">
        <f t="shared" si="4"/>
        <v>72</v>
      </c>
      <c r="D40">
        <f t="shared" si="5"/>
        <v>39</v>
      </c>
      <c r="E40">
        <v>20</v>
      </c>
    </row>
    <row r="41" spans="1:5" ht="12.75">
      <c r="A41">
        <v>8</v>
      </c>
      <c r="B41">
        <v>9</v>
      </c>
      <c r="C41">
        <f t="shared" si="4"/>
        <v>72</v>
      </c>
      <c r="D41">
        <f t="shared" si="5"/>
        <v>40</v>
      </c>
      <c r="E41">
        <v>20</v>
      </c>
    </row>
    <row r="42" spans="1:5" ht="12.75">
      <c r="A42">
        <v>9</v>
      </c>
      <c r="B42">
        <v>8</v>
      </c>
      <c r="C42">
        <f t="shared" si="4"/>
        <v>72</v>
      </c>
      <c r="D42">
        <f>ROUNDUP(AVERAGE(A42,C42),0)</f>
        <v>41</v>
      </c>
      <c r="E42">
        <v>20</v>
      </c>
    </row>
    <row r="43" spans="1:5" ht="12.75">
      <c r="A43">
        <v>7</v>
      </c>
      <c r="B43">
        <v>11</v>
      </c>
      <c r="C43">
        <f t="shared" si="4"/>
        <v>77</v>
      </c>
      <c r="D43">
        <f t="shared" si="5"/>
        <v>42</v>
      </c>
      <c r="E43">
        <v>20</v>
      </c>
    </row>
    <row r="44" spans="1:5" ht="12.75">
      <c r="A44">
        <v>5</v>
      </c>
      <c r="B44">
        <v>16</v>
      </c>
      <c r="C44">
        <f t="shared" si="4"/>
        <v>80</v>
      </c>
      <c r="D44">
        <f>ROUNDUP(AVERAGE(A44,C44),0)</f>
        <v>43</v>
      </c>
      <c r="E44">
        <v>20</v>
      </c>
    </row>
    <row r="45" spans="1:5" ht="12.75">
      <c r="A45">
        <v>8</v>
      </c>
      <c r="B45">
        <v>10</v>
      </c>
      <c r="C45">
        <f t="shared" si="4"/>
        <v>80</v>
      </c>
      <c r="D45">
        <f t="shared" si="5"/>
        <v>44</v>
      </c>
      <c r="E45">
        <v>20</v>
      </c>
    </row>
    <row r="46" spans="1:5" ht="12.75">
      <c r="A46">
        <v>9</v>
      </c>
      <c r="B46">
        <v>9</v>
      </c>
      <c r="C46">
        <f aca="true" t="shared" si="6" ref="C46:C68">B46*A46</f>
        <v>81</v>
      </c>
      <c r="D46">
        <f aca="true" t="shared" si="7" ref="D46:D67">AVERAGE(A46,C46)</f>
        <v>45</v>
      </c>
      <c r="E46">
        <v>20</v>
      </c>
    </row>
    <row r="47" spans="1:5" ht="12.75">
      <c r="A47">
        <v>7</v>
      </c>
      <c r="B47">
        <v>12</v>
      </c>
      <c r="C47">
        <f t="shared" si="6"/>
        <v>84</v>
      </c>
      <c r="D47">
        <f>ROUNDUP(AVERAGE(A47,C47),0)</f>
        <v>46</v>
      </c>
      <c r="E47">
        <v>20</v>
      </c>
    </row>
    <row r="48" spans="1:5" ht="12.75">
      <c r="A48">
        <v>5</v>
      </c>
      <c r="B48">
        <v>18</v>
      </c>
      <c r="C48">
        <f t="shared" si="6"/>
        <v>90</v>
      </c>
      <c r="D48">
        <f>ROUNDDOWN(AVERAGE(A48,C48),0)</f>
        <v>47</v>
      </c>
      <c r="E48">
        <v>20</v>
      </c>
    </row>
    <row r="49" spans="1:5" ht="12.75">
      <c r="A49">
        <v>6</v>
      </c>
      <c r="B49">
        <v>15</v>
      </c>
      <c r="C49">
        <f t="shared" si="6"/>
        <v>90</v>
      </c>
      <c r="D49">
        <f t="shared" si="7"/>
        <v>48</v>
      </c>
      <c r="E49">
        <v>20</v>
      </c>
    </row>
    <row r="50" spans="1:5" ht="12.75">
      <c r="A50">
        <v>7</v>
      </c>
      <c r="B50">
        <v>13</v>
      </c>
      <c r="C50">
        <f t="shared" si="6"/>
        <v>91</v>
      </c>
      <c r="D50">
        <f t="shared" si="7"/>
        <v>49</v>
      </c>
      <c r="E50">
        <v>20</v>
      </c>
    </row>
    <row r="51" spans="1:5" ht="12.75">
      <c r="A51">
        <v>10</v>
      </c>
      <c r="B51">
        <v>9</v>
      </c>
      <c r="C51">
        <f t="shared" si="6"/>
        <v>90</v>
      </c>
      <c r="D51">
        <f t="shared" si="7"/>
        <v>50</v>
      </c>
      <c r="E51">
        <v>20</v>
      </c>
    </row>
    <row r="52" spans="1:5" ht="12.75">
      <c r="A52">
        <v>6</v>
      </c>
      <c r="B52">
        <v>16</v>
      </c>
      <c r="C52">
        <f t="shared" si="6"/>
        <v>96</v>
      </c>
      <c r="D52">
        <f t="shared" si="7"/>
        <v>51</v>
      </c>
      <c r="E52">
        <v>40</v>
      </c>
    </row>
    <row r="53" spans="1:5" ht="12.75">
      <c r="A53">
        <v>8</v>
      </c>
      <c r="B53">
        <v>12</v>
      </c>
      <c r="C53">
        <f t="shared" si="6"/>
        <v>96</v>
      </c>
      <c r="D53">
        <f t="shared" si="7"/>
        <v>52</v>
      </c>
      <c r="E53">
        <v>40</v>
      </c>
    </row>
    <row r="54" spans="1:5" ht="12.75">
      <c r="A54">
        <v>7</v>
      </c>
      <c r="B54">
        <v>14</v>
      </c>
      <c r="C54">
        <f t="shared" si="6"/>
        <v>98</v>
      </c>
      <c r="D54">
        <f>ROUNDUP(AVERAGE(A54,C54),0)</f>
        <v>53</v>
      </c>
      <c r="E54">
        <v>40</v>
      </c>
    </row>
    <row r="55" spans="1:5" ht="12.75">
      <c r="A55">
        <v>9</v>
      </c>
      <c r="B55">
        <v>11</v>
      </c>
      <c r="C55">
        <f t="shared" si="6"/>
        <v>99</v>
      </c>
      <c r="D55">
        <f t="shared" si="7"/>
        <v>54</v>
      </c>
      <c r="E55">
        <v>40</v>
      </c>
    </row>
    <row r="56" spans="1:5" ht="12.75">
      <c r="A56">
        <v>10</v>
      </c>
      <c r="B56">
        <v>10</v>
      </c>
      <c r="C56">
        <f t="shared" si="6"/>
        <v>100</v>
      </c>
      <c r="D56">
        <f t="shared" si="7"/>
        <v>55</v>
      </c>
      <c r="E56">
        <v>40</v>
      </c>
    </row>
    <row r="57" spans="1:5" ht="12.75">
      <c r="A57">
        <v>8</v>
      </c>
      <c r="B57">
        <v>13</v>
      </c>
      <c r="C57">
        <f t="shared" si="6"/>
        <v>104</v>
      </c>
      <c r="D57">
        <f t="shared" si="7"/>
        <v>56</v>
      </c>
      <c r="E57">
        <v>40</v>
      </c>
    </row>
    <row r="58" spans="1:5" ht="12.75">
      <c r="A58">
        <v>6</v>
      </c>
      <c r="B58">
        <v>18</v>
      </c>
      <c r="C58">
        <f t="shared" si="6"/>
        <v>108</v>
      </c>
      <c r="D58">
        <f t="shared" si="7"/>
        <v>57</v>
      </c>
      <c r="E58">
        <v>40</v>
      </c>
    </row>
    <row r="59" spans="1:5" ht="12.75">
      <c r="A59">
        <v>9</v>
      </c>
      <c r="B59">
        <v>12</v>
      </c>
      <c r="C59">
        <f t="shared" si="6"/>
        <v>108</v>
      </c>
      <c r="D59">
        <f>ROUNDDOWN(AVERAGE(A59,C59),0)</f>
        <v>58</v>
      </c>
      <c r="E59">
        <v>40</v>
      </c>
    </row>
    <row r="60" spans="1:5" ht="12.75">
      <c r="A60">
        <v>7</v>
      </c>
      <c r="B60">
        <v>16</v>
      </c>
      <c r="C60">
        <f t="shared" si="6"/>
        <v>112</v>
      </c>
      <c r="D60">
        <f>ROUNDDOWN(AVERAGE(A60,C60),0)</f>
        <v>59</v>
      </c>
      <c r="E60">
        <v>40</v>
      </c>
    </row>
    <row r="61" spans="1:5" ht="12.75">
      <c r="A61">
        <v>10</v>
      </c>
      <c r="B61">
        <v>11</v>
      </c>
      <c r="C61">
        <f t="shared" si="6"/>
        <v>110</v>
      </c>
      <c r="D61">
        <f t="shared" si="7"/>
        <v>60</v>
      </c>
      <c r="E61">
        <v>40</v>
      </c>
    </row>
    <row r="62" spans="1:5" ht="12.75">
      <c r="A62">
        <v>11</v>
      </c>
      <c r="B62">
        <v>10</v>
      </c>
      <c r="C62">
        <f t="shared" si="6"/>
        <v>110</v>
      </c>
      <c r="D62">
        <f>ROUNDUP(AVERAGE(A62,C62),0)</f>
        <v>61</v>
      </c>
      <c r="E62">
        <v>40</v>
      </c>
    </row>
    <row r="63" spans="1:5" ht="12.75">
      <c r="A63">
        <v>14</v>
      </c>
      <c r="B63">
        <v>8</v>
      </c>
      <c r="C63">
        <f t="shared" si="6"/>
        <v>112</v>
      </c>
      <c r="D63">
        <f>AVERAGE(A63,C63)-1</f>
        <v>62</v>
      </c>
      <c r="E63">
        <v>40</v>
      </c>
    </row>
    <row r="64" spans="1:5" ht="12.75">
      <c r="A64">
        <v>9</v>
      </c>
      <c r="B64">
        <v>13</v>
      </c>
      <c r="C64">
        <f t="shared" si="6"/>
        <v>117</v>
      </c>
      <c r="D64">
        <f t="shared" si="7"/>
        <v>63</v>
      </c>
      <c r="E64">
        <v>40</v>
      </c>
    </row>
    <row r="65" spans="1:5" ht="12.75">
      <c r="A65">
        <v>8</v>
      </c>
      <c r="B65">
        <v>15</v>
      </c>
      <c r="C65">
        <f t="shared" si="6"/>
        <v>120</v>
      </c>
      <c r="D65">
        <f t="shared" si="7"/>
        <v>64</v>
      </c>
      <c r="E65">
        <v>40</v>
      </c>
    </row>
    <row r="66" spans="1:5" ht="12.75">
      <c r="A66">
        <v>10</v>
      </c>
      <c r="B66">
        <v>12</v>
      </c>
      <c r="C66">
        <f t="shared" si="6"/>
        <v>120</v>
      </c>
      <c r="D66">
        <f t="shared" si="7"/>
        <v>65</v>
      </c>
      <c r="E66">
        <v>40</v>
      </c>
    </row>
    <row r="67" spans="1:5" ht="12.75">
      <c r="A67">
        <v>11</v>
      </c>
      <c r="B67">
        <v>11</v>
      </c>
      <c r="C67">
        <f t="shared" si="6"/>
        <v>121</v>
      </c>
      <c r="D67">
        <f t="shared" si="7"/>
        <v>66</v>
      </c>
      <c r="E67">
        <v>40</v>
      </c>
    </row>
    <row r="68" spans="1:5" ht="12.75">
      <c r="A68">
        <v>7</v>
      </c>
      <c r="B68">
        <v>18</v>
      </c>
      <c r="C68">
        <f t="shared" si="6"/>
        <v>126</v>
      </c>
      <c r="D68">
        <f>ROUNDUP(AVERAGE(A68,C68),0)</f>
        <v>67</v>
      </c>
      <c r="E68">
        <v>40</v>
      </c>
    </row>
    <row r="69" spans="1:5" ht="12.75">
      <c r="A69">
        <v>8</v>
      </c>
      <c r="B69">
        <v>16</v>
      </c>
      <c r="C69">
        <f aca="true" t="shared" si="8" ref="C69:C90">B69*A69</f>
        <v>128</v>
      </c>
      <c r="D69">
        <f aca="true" t="shared" si="9" ref="D69:D89">AVERAGE(A69,C69)</f>
        <v>68</v>
      </c>
      <c r="E69">
        <v>40</v>
      </c>
    </row>
    <row r="70" spans="1:5" ht="12.75">
      <c r="A70">
        <v>14</v>
      </c>
      <c r="B70">
        <v>9</v>
      </c>
      <c r="C70">
        <f t="shared" si="8"/>
        <v>126</v>
      </c>
      <c r="D70">
        <f>AVERAGE(A70,C70)-1</f>
        <v>69</v>
      </c>
      <c r="E70">
        <v>40</v>
      </c>
    </row>
    <row r="71" spans="1:5" ht="12.75">
      <c r="A71">
        <v>10</v>
      </c>
      <c r="B71">
        <v>13</v>
      </c>
      <c r="C71">
        <f t="shared" si="8"/>
        <v>130</v>
      </c>
      <c r="D71">
        <f t="shared" si="9"/>
        <v>70</v>
      </c>
      <c r="E71">
        <v>40</v>
      </c>
    </row>
    <row r="72" spans="1:5" ht="12.75">
      <c r="A72">
        <v>11</v>
      </c>
      <c r="B72">
        <v>12</v>
      </c>
      <c r="C72">
        <f t="shared" si="8"/>
        <v>132</v>
      </c>
      <c r="D72">
        <f>ROUNDDOWN(AVERAGE(A72,C72),0)</f>
        <v>71</v>
      </c>
      <c r="E72">
        <v>40</v>
      </c>
    </row>
    <row r="73" spans="1:5" ht="12.75">
      <c r="A73">
        <v>12</v>
      </c>
      <c r="B73">
        <v>11</v>
      </c>
      <c r="C73">
        <f t="shared" si="8"/>
        <v>132</v>
      </c>
      <c r="D73">
        <f t="shared" si="9"/>
        <v>72</v>
      </c>
      <c r="E73">
        <v>40</v>
      </c>
    </row>
    <row r="74" spans="1:5" ht="12.75">
      <c r="A74">
        <v>7</v>
      </c>
      <c r="B74">
        <v>20</v>
      </c>
      <c r="C74">
        <f t="shared" si="8"/>
        <v>140</v>
      </c>
      <c r="D74">
        <f>ROUNDDOWN(AVERAGE(A74,C74),0)</f>
        <v>73</v>
      </c>
      <c r="E74">
        <v>40</v>
      </c>
    </row>
    <row r="75" spans="1:5" ht="12.75">
      <c r="A75">
        <v>15</v>
      </c>
      <c r="B75">
        <v>9</v>
      </c>
      <c r="C75">
        <f t="shared" si="8"/>
        <v>135</v>
      </c>
      <c r="D75">
        <f>AVERAGE(A75,C75)-1</f>
        <v>74</v>
      </c>
      <c r="E75">
        <v>40</v>
      </c>
    </row>
    <row r="76" spans="1:5" ht="12.75">
      <c r="A76">
        <v>10</v>
      </c>
      <c r="B76">
        <v>14</v>
      </c>
      <c r="C76">
        <f t="shared" si="8"/>
        <v>140</v>
      </c>
      <c r="D76">
        <f t="shared" si="9"/>
        <v>75</v>
      </c>
      <c r="E76">
        <v>40</v>
      </c>
    </row>
    <row r="77" spans="1:5" ht="12.75">
      <c r="A77">
        <v>8</v>
      </c>
      <c r="B77">
        <v>18</v>
      </c>
      <c r="C77">
        <f t="shared" si="8"/>
        <v>144</v>
      </c>
      <c r="D77">
        <f t="shared" si="9"/>
        <v>76</v>
      </c>
      <c r="E77">
        <v>40</v>
      </c>
    </row>
    <row r="78" spans="1:5" ht="12.75">
      <c r="A78">
        <v>11</v>
      </c>
      <c r="B78">
        <v>13</v>
      </c>
      <c r="C78">
        <f t="shared" si="8"/>
        <v>143</v>
      </c>
      <c r="D78">
        <f t="shared" si="9"/>
        <v>77</v>
      </c>
      <c r="E78">
        <v>40</v>
      </c>
    </row>
    <row r="79" spans="1:5" ht="12.75">
      <c r="A79">
        <v>12</v>
      </c>
      <c r="B79">
        <v>12</v>
      </c>
      <c r="C79">
        <f t="shared" si="8"/>
        <v>144</v>
      </c>
      <c r="D79">
        <f t="shared" si="9"/>
        <v>78</v>
      </c>
      <c r="E79">
        <v>40</v>
      </c>
    </row>
    <row r="80" spans="1:5" ht="12.75">
      <c r="A80">
        <v>16</v>
      </c>
      <c r="B80">
        <v>9</v>
      </c>
      <c r="C80">
        <f t="shared" si="8"/>
        <v>144</v>
      </c>
      <c r="D80">
        <f>AVERAGE(A80,C80)-1</f>
        <v>79</v>
      </c>
      <c r="E80">
        <v>40</v>
      </c>
    </row>
    <row r="81" spans="1:5" ht="12.75">
      <c r="A81">
        <v>10</v>
      </c>
      <c r="B81">
        <v>15</v>
      </c>
      <c r="C81">
        <f t="shared" si="8"/>
        <v>150</v>
      </c>
      <c r="D81">
        <f t="shared" si="9"/>
        <v>80</v>
      </c>
      <c r="E81">
        <v>40</v>
      </c>
    </row>
    <row r="82" spans="1:5" ht="12.75">
      <c r="A82">
        <v>9</v>
      </c>
      <c r="B82">
        <v>17</v>
      </c>
      <c r="C82">
        <f t="shared" si="8"/>
        <v>153</v>
      </c>
      <c r="D82">
        <f t="shared" si="9"/>
        <v>81</v>
      </c>
      <c r="E82">
        <v>40</v>
      </c>
    </row>
    <row r="83" spans="1:5" ht="12.75">
      <c r="A83">
        <v>15</v>
      </c>
      <c r="B83">
        <v>10</v>
      </c>
      <c r="C83">
        <f t="shared" si="8"/>
        <v>150</v>
      </c>
      <c r="D83">
        <f>ROUNDDOWN(AVERAGE(A83,C83),0)</f>
        <v>82</v>
      </c>
      <c r="E83">
        <v>40</v>
      </c>
    </row>
    <row r="84" spans="1:5" ht="12.75">
      <c r="A84">
        <v>11</v>
      </c>
      <c r="B84">
        <v>14</v>
      </c>
      <c r="C84">
        <f t="shared" si="8"/>
        <v>154</v>
      </c>
      <c r="D84">
        <f>ROUNDUP(AVERAGE(A84,C84),0)</f>
        <v>83</v>
      </c>
      <c r="E84">
        <v>40</v>
      </c>
    </row>
    <row r="85" spans="1:5" ht="12.75">
      <c r="A85">
        <v>12</v>
      </c>
      <c r="B85">
        <v>13</v>
      </c>
      <c r="C85">
        <f t="shared" si="8"/>
        <v>156</v>
      </c>
      <c r="D85">
        <f t="shared" si="9"/>
        <v>84</v>
      </c>
      <c r="E85">
        <v>40</v>
      </c>
    </row>
    <row r="86" spans="1:5" ht="12.75">
      <c r="A86">
        <v>10</v>
      </c>
      <c r="B86">
        <v>16</v>
      </c>
      <c r="C86">
        <f t="shared" si="8"/>
        <v>160</v>
      </c>
      <c r="D86">
        <f t="shared" si="9"/>
        <v>85</v>
      </c>
      <c r="E86">
        <v>40</v>
      </c>
    </row>
    <row r="87" spans="1:5" ht="12.75">
      <c r="A87">
        <v>9</v>
      </c>
      <c r="B87">
        <v>18</v>
      </c>
      <c r="C87">
        <f t="shared" si="8"/>
        <v>162</v>
      </c>
      <c r="D87">
        <f>ROUNDUP(AVERAGE(A87,C87),0)</f>
        <v>86</v>
      </c>
      <c r="E87">
        <v>40</v>
      </c>
    </row>
    <row r="88" spans="1:5" ht="12.75">
      <c r="A88">
        <v>16</v>
      </c>
      <c r="B88">
        <v>10</v>
      </c>
      <c r="C88">
        <f t="shared" si="8"/>
        <v>160</v>
      </c>
      <c r="D88">
        <f>AVERAGE(A88,C88)-1</f>
        <v>87</v>
      </c>
      <c r="E88">
        <v>40</v>
      </c>
    </row>
    <row r="89" spans="1:5" ht="12.75">
      <c r="A89">
        <v>11</v>
      </c>
      <c r="B89">
        <v>15</v>
      </c>
      <c r="C89">
        <f t="shared" si="8"/>
        <v>165</v>
      </c>
      <c r="D89">
        <f t="shared" si="9"/>
        <v>88</v>
      </c>
      <c r="E89">
        <v>40</v>
      </c>
    </row>
    <row r="90" spans="1:5" ht="12.75">
      <c r="A90">
        <v>15</v>
      </c>
      <c r="B90">
        <v>11</v>
      </c>
      <c r="C90">
        <f t="shared" si="8"/>
        <v>165</v>
      </c>
      <c r="D90">
        <f>AVERAGE(A90,C90)-1</f>
        <v>89</v>
      </c>
      <c r="E90">
        <v>40</v>
      </c>
    </row>
    <row r="91" spans="1:5" ht="12.75">
      <c r="A91">
        <v>12</v>
      </c>
      <c r="B91">
        <v>14</v>
      </c>
      <c r="C91">
        <f>B91*A91</f>
        <v>168</v>
      </c>
      <c r="D91">
        <f>AVERAGE(A91,C91)</f>
        <v>90</v>
      </c>
      <c r="E91">
        <v>40</v>
      </c>
    </row>
    <row r="92" spans="1:5" ht="12.75">
      <c r="A92">
        <v>13</v>
      </c>
      <c r="B92">
        <v>13</v>
      </c>
      <c r="C92">
        <f>B92*A92</f>
        <v>169</v>
      </c>
      <c r="D92">
        <f>AVERAGE(A92,C92)</f>
        <v>91</v>
      </c>
      <c r="E92">
        <v>40</v>
      </c>
    </row>
    <row r="93" spans="1:5" ht="12.75">
      <c r="A93">
        <v>17</v>
      </c>
      <c r="B93">
        <v>10</v>
      </c>
      <c r="C93">
        <f>B93*A93</f>
        <v>170</v>
      </c>
      <c r="D93">
        <f>ROUNDDOWN(AVERAGE(A93,C93),0)-1</f>
        <v>92</v>
      </c>
      <c r="E93">
        <v>40</v>
      </c>
    </row>
    <row r="94" spans="1:5" ht="12.75">
      <c r="A94">
        <v>11</v>
      </c>
      <c r="B94">
        <v>16</v>
      </c>
      <c r="C94">
        <f>B94*A94</f>
        <v>176</v>
      </c>
      <c r="D94">
        <f>ROUNDDOWN(AVERAGE(A94,C94),0)</f>
        <v>93</v>
      </c>
      <c r="E94">
        <v>40</v>
      </c>
    </row>
    <row r="95" spans="1:5" ht="12.75">
      <c r="A95">
        <v>9</v>
      </c>
      <c r="B95">
        <v>20</v>
      </c>
      <c r="C95">
        <f>B95*A95</f>
        <v>180</v>
      </c>
      <c r="D95">
        <f>ROUNDDOWN(AVERAGE(A95,C95),0)</f>
        <v>94</v>
      </c>
      <c r="E95">
        <v>40</v>
      </c>
    </row>
    <row r="96" spans="1:5" ht="12.75">
      <c r="A96">
        <v>10</v>
      </c>
      <c r="B96">
        <v>18</v>
      </c>
      <c r="C96">
        <f>B96*A96</f>
        <v>180</v>
      </c>
      <c r="D96">
        <f>AVERAGE(A96,C96)</f>
        <v>95</v>
      </c>
      <c r="E96">
        <v>40</v>
      </c>
    </row>
    <row r="97" spans="1:5" ht="12.75">
      <c r="A97">
        <v>12</v>
      </c>
      <c r="B97">
        <v>15</v>
      </c>
      <c r="C97">
        <f>B97*A97</f>
        <v>180</v>
      </c>
      <c r="D97">
        <f>AVERAGE(A97,C97)</f>
        <v>96</v>
      </c>
      <c r="E97">
        <v>40</v>
      </c>
    </row>
    <row r="98" spans="1:5" ht="12.75">
      <c r="A98">
        <v>13</v>
      </c>
      <c r="B98">
        <v>14</v>
      </c>
      <c r="C98">
        <f>B98*A98</f>
        <v>182</v>
      </c>
      <c r="D98">
        <f>ROUNDDOWN(AVERAGE(A98,C98),0)</f>
        <v>97</v>
      </c>
      <c r="E98">
        <v>40</v>
      </c>
    </row>
    <row r="99" spans="1:5" ht="12.75">
      <c r="A99">
        <v>14</v>
      </c>
      <c r="B99">
        <v>13</v>
      </c>
      <c r="C99">
        <f>B99*A99</f>
        <v>182</v>
      </c>
      <c r="D99">
        <f>AVERAGE(A99,C99)</f>
        <v>98</v>
      </c>
      <c r="E99">
        <v>40</v>
      </c>
    </row>
    <row r="100" spans="1:5" ht="12.75">
      <c r="A100">
        <v>11</v>
      </c>
      <c r="B100">
        <v>17</v>
      </c>
      <c r="C100">
        <f>B100*A100</f>
        <v>187</v>
      </c>
      <c r="D100">
        <f>AVERAGE(A100,C100)</f>
        <v>99</v>
      </c>
      <c r="E100">
        <v>40</v>
      </c>
    </row>
    <row r="101" spans="1:5" ht="12.75">
      <c r="A101">
        <v>10</v>
      </c>
      <c r="B101">
        <v>19</v>
      </c>
      <c r="C101">
        <f>B101*A101</f>
        <v>190</v>
      </c>
      <c r="D101">
        <f>AVERAGE(A101,C101)</f>
        <v>100</v>
      </c>
      <c r="E101">
        <v>40</v>
      </c>
    </row>
    <row r="102" spans="1:5" ht="12.75">
      <c r="A102">
        <v>17</v>
      </c>
      <c r="B102">
        <v>11</v>
      </c>
      <c r="C102">
        <f>B102*A102</f>
        <v>187</v>
      </c>
      <c r="D102">
        <f>AVERAGE(A102,C102)-1</f>
        <v>101</v>
      </c>
      <c r="E102">
        <v>60</v>
      </c>
    </row>
    <row r="103" spans="1:5" ht="12.75">
      <c r="A103">
        <v>12</v>
      </c>
      <c r="B103">
        <v>16</v>
      </c>
      <c r="C103">
        <f>B103*A103</f>
        <v>192</v>
      </c>
      <c r="D103">
        <f>AVERAGE(A103,C103)</f>
        <v>102</v>
      </c>
      <c r="E103">
        <v>60</v>
      </c>
    </row>
    <row r="104" spans="1:5" ht="12.75">
      <c r="A104">
        <v>16</v>
      </c>
      <c r="B104">
        <v>12</v>
      </c>
      <c r="C104">
        <f>B104*A104</f>
        <v>192</v>
      </c>
      <c r="D104">
        <f>AVERAGE(A104,C104)-1</f>
        <v>103</v>
      </c>
      <c r="E104">
        <v>60</v>
      </c>
    </row>
    <row r="105" spans="1:5" ht="12.75">
      <c r="A105">
        <v>13</v>
      </c>
      <c r="B105">
        <v>15</v>
      </c>
      <c r="C105">
        <f>B105*A105</f>
        <v>195</v>
      </c>
      <c r="D105">
        <f>AVERAGE(A105,C105)</f>
        <v>104</v>
      </c>
      <c r="E105">
        <v>60</v>
      </c>
    </row>
    <row r="106" spans="1:5" ht="12.75">
      <c r="A106">
        <v>14</v>
      </c>
      <c r="B106">
        <v>14</v>
      </c>
      <c r="C106">
        <f>B106*A106</f>
        <v>196</v>
      </c>
      <c r="D106">
        <f>AVERAGE(A106,C106)</f>
        <v>105</v>
      </c>
      <c r="E106">
        <v>60</v>
      </c>
    </row>
    <row r="107" spans="1:5" ht="12.75">
      <c r="A107">
        <v>10</v>
      </c>
      <c r="B107">
        <v>20</v>
      </c>
      <c r="C107">
        <f>B107*A107</f>
        <v>200</v>
      </c>
      <c r="D107">
        <f>AVERAGE(A107,C107)+1</f>
        <v>106</v>
      </c>
      <c r="E107">
        <v>60</v>
      </c>
    </row>
    <row r="108" spans="1:5" ht="12.75">
      <c r="A108">
        <v>18</v>
      </c>
      <c r="B108">
        <v>11</v>
      </c>
      <c r="C108">
        <f>B108*A108</f>
        <v>198</v>
      </c>
      <c r="D108">
        <f>AVERAGE(A108,C108)-1</f>
        <v>107</v>
      </c>
      <c r="E108">
        <v>60</v>
      </c>
    </row>
    <row r="109" spans="1:5" ht="12.75">
      <c r="A109">
        <v>12</v>
      </c>
      <c r="B109">
        <v>17</v>
      </c>
      <c r="C109">
        <f>B109*A109</f>
        <v>204</v>
      </c>
      <c r="D109">
        <f>AVERAGE(A109,C109)</f>
        <v>108</v>
      </c>
      <c r="E109">
        <v>60</v>
      </c>
    </row>
    <row r="110" spans="1:5" ht="12.75">
      <c r="A110">
        <v>20</v>
      </c>
      <c r="B110">
        <v>10</v>
      </c>
      <c r="C110">
        <f>B110*A110</f>
        <v>200</v>
      </c>
      <c r="D110">
        <f>AVERAGE(A110,C110)-1</f>
        <v>109</v>
      </c>
      <c r="E110">
        <v>60</v>
      </c>
    </row>
    <row r="111" spans="1:5" ht="12.75">
      <c r="A111">
        <v>11</v>
      </c>
      <c r="B111">
        <v>19</v>
      </c>
      <c r="C111">
        <f>B111*A111</f>
        <v>209</v>
      </c>
      <c r="D111">
        <f>AVERAGE(A111,C111)</f>
        <v>110</v>
      </c>
      <c r="E111">
        <v>60</v>
      </c>
    </row>
    <row r="112" spans="1:5" ht="12.75">
      <c r="A112">
        <v>13</v>
      </c>
      <c r="B112">
        <v>16</v>
      </c>
      <c r="C112">
        <f>B112*A112</f>
        <v>208</v>
      </c>
      <c r="D112">
        <f>ROUNDUP(AVERAGE(A112,C112),0)</f>
        <v>111</v>
      </c>
      <c r="E112">
        <v>60</v>
      </c>
    </row>
    <row r="113" spans="1:5" ht="12.75">
      <c r="A113">
        <v>14</v>
      </c>
      <c r="B113">
        <v>15</v>
      </c>
      <c r="C113">
        <f>B113*A113</f>
        <v>210</v>
      </c>
      <c r="D113">
        <f>AVERAGE(A113,C113)</f>
        <v>112</v>
      </c>
      <c r="E113">
        <v>60</v>
      </c>
    </row>
    <row r="114" spans="1:5" ht="12.75">
      <c r="A114">
        <v>15</v>
      </c>
      <c r="B114">
        <v>14</v>
      </c>
      <c r="C114">
        <f>B114*A114</f>
        <v>210</v>
      </c>
      <c r="D114">
        <f>ROUNDUP(AVERAGE(A114,C114),0)</f>
        <v>113</v>
      </c>
      <c r="E114">
        <v>60</v>
      </c>
    </row>
    <row r="115" spans="1:5" ht="12.75">
      <c r="A115">
        <v>19</v>
      </c>
      <c r="B115">
        <v>11</v>
      </c>
      <c r="C115">
        <f>B115*A115</f>
        <v>209</v>
      </c>
      <c r="D115">
        <f>AVERAGE(A115,C115)</f>
        <v>114</v>
      </c>
      <c r="E115">
        <v>60</v>
      </c>
    </row>
    <row r="116" spans="1:5" ht="12.75">
      <c r="A116">
        <v>12</v>
      </c>
      <c r="B116">
        <v>18</v>
      </c>
      <c r="C116">
        <f>B116*A116</f>
        <v>216</v>
      </c>
      <c r="D116">
        <f>AVERAGE(A116,C116)+1</f>
        <v>115</v>
      </c>
      <c r="E116">
        <v>60</v>
      </c>
    </row>
    <row r="117" spans="1:5" ht="12.75">
      <c r="A117">
        <v>11</v>
      </c>
      <c r="B117">
        <v>20</v>
      </c>
      <c r="C117">
        <f>B117*A117</f>
        <v>220</v>
      </c>
      <c r="D117">
        <f>ROUNDUP(AVERAGE(A117,C117),0)</f>
        <v>116</v>
      </c>
      <c r="E117">
        <v>60</v>
      </c>
    </row>
    <row r="118" spans="1:5" ht="12.75">
      <c r="A118">
        <v>18</v>
      </c>
      <c r="B118">
        <v>12</v>
      </c>
      <c r="C118">
        <f>B118*A118</f>
        <v>216</v>
      </c>
      <c r="D118">
        <f>AVERAGE(A118,C118)</f>
        <v>117</v>
      </c>
      <c r="E118">
        <v>60</v>
      </c>
    </row>
    <row r="119" spans="1:5" ht="12.75">
      <c r="A119">
        <v>13</v>
      </c>
      <c r="B119">
        <v>17</v>
      </c>
      <c r="C119">
        <f>B119*A119</f>
        <v>221</v>
      </c>
      <c r="D119">
        <f>AVERAGE(A119,C119)+1</f>
        <v>118</v>
      </c>
      <c r="E119">
        <v>60</v>
      </c>
    </row>
    <row r="120" spans="1:5" ht="12.75">
      <c r="A120">
        <v>14</v>
      </c>
      <c r="B120">
        <v>16</v>
      </c>
      <c r="C120">
        <f>B120*A120</f>
        <v>224</v>
      </c>
      <c r="D120">
        <f>AVERAGE(A120,C120)</f>
        <v>119</v>
      </c>
      <c r="E120">
        <v>60</v>
      </c>
    </row>
    <row r="121" spans="1:5" ht="12.75">
      <c r="A121">
        <v>16</v>
      </c>
      <c r="B121">
        <v>14</v>
      </c>
      <c r="C121">
        <f>B121*A121</f>
        <v>224</v>
      </c>
      <c r="D121">
        <f>AVERAGE(A121,C121)</f>
        <v>120</v>
      </c>
      <c r="E121">
        <v>60</v>
      </c>
    </row>
    <row r="122" spans="1:5" ht="12.75">
      <c r="A122">
        <v>15</v>
      </c>
      <c r="B122">
        <v>15</v>
      </c>
      <c r="C122">
        <f>B122*A122</f>
        <v>225</v>
      </c>
      <c r="D122">
        <f>AVERAGE(A122,C122)+1</f>
        <v>121</v>
      </c>
      <c r="E122">
        <v>60</v>
      </c>
    </row>
    <row r="123" spans="1:5" ht="12.75">
      <c r="A123">
        <v>12</v>
      </c>
      <c r="B123">
        <v>19</v>
      </c>
      <c r="C123">
        <f>B123*A123</f>
        <v>228</v>
      </c>
      <c r="D123">
        <f>AVERAGE(A123,C123)+2</f>
        <v>122</v>
      </c>
      <c r="E123">
        <v>60</v>
      </c>
    </row>
    <row r="124" spans="1:5" ht="12.75">
      <c r="A124">
        <v>19</v>
      </c>
      <c r="B124">
        <v>12</v>
      </c>
      <c r="C124">
        <f>B124*A124</f>
        <v>228</v>
      </c>
      <c r="D124">
        <f>ROUNDDOWN(AVERAGE(A124,C124),0)</f>
        <v>123</v>
      </c>
      <c r="E124">
        <v>60</v>
      </c>
    </row>
    <row r="125" spans="1:5" ht="12.75">
      <c r="A125">
        <v>13</v>
      </c>
      <c r="B125">
        <v>18</v>
      </c>
      <c r="C125">
        <f>B125*A125</f>
        <v>234</v>
      </c>
      <c r="D125">
        <f>ROUNDUP(AVERAGE(A125,C125),0)</f>
        <v>124</v>
      </c>
      <c r="E125">
        <v>60</v>
      </c>
    </row>
    <row r="126" spans="1:5" ht="12.75">
      <c r="A126">
        <v>18</v>
      </c>
      <c r="B126">
        <v>13</v>
      </c>
      <c r="C126">
        <f>B126*A126</f>
        <v>234</v>
      </c>
      <c r="D126">
        <f>AVERAGE(A126,C126)-1</f>
        <v>125</v>
      </c>
      <c r="E126">
        <v>60</v>
      </c>
    </row>
    <row r="127" spans="1:5" ht="12.75">
      <c r="A127">
        <v>14</v>
      </c>
      <c r="B127">
        <v>17</v>
      </c>
      <c r="C127">
        <f>B127*A127</f>
        <v>238</v>
      </c>
      <c r="D127">
        <f>AVERAGE(A127,C127)</f>
        <v>126</v>
      </c>
      <c r="E127">
        <v>60</v>
      </c>
    </row>
    <row r="128" spans="1:5" ht="12.75">
      <c r="A128">
        <v>17</v>
      </c>
      <c r="B128">
        <v>14</v>
      </c>
      <c r="C128">
        <f>B128*A128</f>
        <v>238</v>
      </c>
      <c r="D128">
        <f>ROUNDDOWN(AVERAGE(A128,C128),0)</f>
        <v>127</v>
      </c>
      <c r="E128">
        <v>60</v>
      </c>
    </row>
    <row r="129" spans="1:5" ht="12.75">
      <c r="A129">
        <v>15</v>
      </c>
      <c r="B129">
        <v>16</v>
      </c>
      <c r="C129">
        <f>B129*A129</f>
        <v>240</v>
      </c>
      <c r="D129">
        <f>ROUNDUP(AVERAGE(A129,C129),0)</f>
        <v>128</v>
      </c>
      <c r="E129">
        <v>60</v>
      </c>
    </row>
    <row r="130" spans="1:5" ht="12.75">
      <c r="A130">
        <v>16</v>
      </c>
      <c r="B130">
        <v>15</v>
      </c>
      <c r="C130">
        <f>B130*A130</f>
        <v>240</v>
      </c>
      <c r="D130">
        <f>AVERAGE(A130,C130)+1</f>
        <v>129</v>
      </c>
      <c r="E130">
        <v>60</v>
      </c>
    </row>
    <row r="131" spans="1:5" ht="12.75">
      <c r="A131">
        <v>20</v>
      </c>
      <c r="B131">
        <v>12</v>
      </c>
      <c r="C131">
        <f>B131*A131</f>
        <v>240</v>
      </c>
      <c r="D131">
        <f>AVERAGE(A131,C131)</f>
        <v>130</v>
      </c>
      <c r="E131">
        <v>60</v>
      </c>
    </row>
    <row r="132" spans="1:5" ht="12.75">
      <c r="A132">
        <v>13</v>
      </c>
      <c r="B132">
        <v>19</v>
      </c>
      <c r="C132">
        <f>B132*A132</f>
        <v>247</v>
      </c>
      <c r="D132">
        <f>AVERAGE(A132,C132)+1</f>
        <v>131</v>
      </c>
      <c r="E132">
        <v>60</v>
      </c>
    </row>
    <row r="133" spans="1:5" ht="12.75">
      <c r="A133">
        <v>19</v>
      </c>
      <c r="B133">
        <v>13</v>
      </c>
      <c r="C133">
        <f>B133*A133</f>
        <v>247</v>
      </c>
      <c r="D133">
        <f>AVERAGE(A133,C133)-1</f>
        <v>132</v>
      </c>
      <c r="E133">
        <v>60</v>
      </c>
    </row>
    <row r="134" spans="1:5" ht="12.75">
      <c r="A134">
        <v>14</v>
      </c>
      <c r="B134">
        <v>18</v>
      </c>
      <c r="C134">
        <f>B134*A134</f>
        <v>252</v>
      </c>
      <c r="D134">
        <f>AVERAGE(A134,C134)</f>
        <v>133</v>
      </c>
      <c r="E134">
        <v>60</v>
      </c>
    </row>
    <row r="135" spans="1:5" ht="12.75">
      <c r="A135">
        <v>18</v>
      </c>
      <c r="B135">
        <v>14</v>
      </c>
      <c r="C135">
        <f>B135*A135</f>
        <v>252</v>
      </c>
      <c r="D135">
        <f>AVERAGE(A135,C135)-1</f>
        <v>134</v>
      </c>
      <c r="E135">
        <v>60</v>
      </c>
    </row>
    <row r="136" spans="1:5" ht="12.75">
      <c r="A136">
        <v>15</v>
      </c>
      <c r="B136">
        <v>17</v>
      </c>
      <c r="C136">
        <f>B136*A136</f>
        <v>255</v>
      </c>
      <c r="D136">
        <f>AVERAGE(A136,C136)</f>
        <v>135</v>
      </c>
      <c r="E136">
        <v>60</v>
      </c>
    </row>
    <row r="137" spans="1:5" ht="12.75">
      <c r="A137">
        <v>17</v>
      </c>
      <c r="B137">
        <v>15</v>
      </c>
      <c r="C137">
        <f>B137*A137</f>
        <v>255</v>
      </c>
      <c r="D137">
        <f>AVERAGE(A137,C137)</f>
        <v>136</v>
      </c>
      <c r="E137">
        <v>60</v>
      </c>
    </row>
    <row r="138" spans="1:5" ht="12.75">
      <c r="A138">
        <v>16</v>
      </c>
      <c r="B138">
        <v>16</v>
      </c>
      <c r="C138">
        <f>B138*A138</f>
        <v>256</v>
      </c>
      <c r="D138">
        <f>AVERAGE(A138,C138)+1</f>
        <v>137</v>
      </c>
      <c r="E138">
        <v>60</v>
      </c>
    </row>
    <row r="139" spans="1:5" ht="12.75">
      <c r="A139">
        <v>13</v>
      </c>
      <c r="B139">
        <v>20</v>
      </c>
      <c r="C139">
        <f>B139*A139</f>
        <v>260</v>
      </c>
      <c r="D139">
        <f>ROUNDUP(AVERAGE(A139,C139),0)+1</f>
        <v>138</v>
      </c>
      <c r="E139">
        <v>60</v>
      </c>
    </row>
    <row r="140" spans="1:5" ht="12.75">
      <c r="A140">
        <v>20</v>
      </c>
      <c r="B140">
        <v>13</v>
      </c>
      <c r="C140">
        <f>B140*A140</f>
        <v>260</v>
      </c>
      <c r="D140">
        <f>AVERAGE(A140,C140)-1</f>
        <v>139</v>
      </c>
      <c r="E140">
        <v>60</v>
      </c>
    </row>
    <row r="141" spans="1:5" ht="12.75">
      <c r="A141">
        <v>14</v>
      </c>
      <c r="B141">
        <v>19</v>
      </c>
      <c r="C141">
        <f>B141*A141</f>
        <v>266</v>
      </c>
      <c r="D141">
        <f>AVERAGE(A141,C141)</f>
        <v>140</v>
      </c>
      <c r="E141">
        <v>60</v>
      </c>
    </row>
    <row r="142" spans="1:5" ht="12.75">
      <c r="A142">
        <v>19</v>
      </c>
      <c r="B142">
        <v>14</v>
      </c>
      <c r="C142">
        <f>B142*A142</f>
        <v>266</v>
      </c>
      <c r="D142">
        <f>ROUNDDOWN(AVERAGE(A142,C142),0)-1</f>
        <v>141</v>
      </c>
      <c r="E142">
        <v>60</v>
      </c>
    </row>
    <row r="143" spans="1:5" ht="12.75">
      <c r="A143">
        <v>15</v>
      </c>
      <c r="B143">
        <v>18</v>
      </c>
      <c r="C143">
        <f>B143*A143</f>
        <v>270</v>
      </c>
      <c r="D143">
        <f>ROUNDDOWN(AVERAGE(A143,C143),0)</f>
        <v>142</v>
      </c>
      <c r="E143">
        <v>60</v>
      </c>
    </row>
    <row r="144" spans="1:5" ht="12.75">
      <c r="A144">
        <v>18</v>
      </c>
      <c r="B144">
        <v>15</v>
      </c>
      <c r="C144">
        <f>B144*A144</f>
        <v>270</v>
      </c>
      <c r="D144">
        <f>AVERAGE(A144,C144)-1</f>
        <v>143</v>
      </c>
      <c r="E144">
        <v>60</v>
      </c>
    </row>
    <row r="145" spans="1:5" ht="12.75">
      <c r="A145">
        <v>16</v>
      </c>
      <c r="B145">
        <v>17</v>
      </c>
      <c r="C145">
        <f>B145*A145</f>
        <v>272</v>
      </c>
      <c r="D145">
        <f>AVERAGE(A145,C145)</f>
        <v>144</v>
      </c>
      <c r="E145">
        <v>60</v>
      </c>
    </row>
    <row r="146" spans="1:5" ht="12.75">
      <c r="A146">
        <v>17</v>
      </c>
      <c r="B146">
        <v>16</v>
      </c>
      <c r="C146">
        <f>B146*A146</f>
        <v>272</v>
      </c>
      <c r="D146">
        <f>ROUNDUP(AVERAGE(A146,C146),0)</f>
        <v>145</v>
      </c>
      <c r="E146">
        <v>60</v>
      </c>
    </row>
    <row r="147" spans="1:5" ht="12.75">
      <c r="A147">
        <v>17</v>
      </c>
      <c r="B147">
        <v>16</v>
      </c>
      <c r="C147">
        <f>B147*A147</f>
        <v>272</v>
      </c>
      <c r="D147">
        <f>ROUNDUP(AVERAGE(A147,C147),0)+1</f>
        <v>146</v>
      </c>
      <c r="E147">
        <v>60</v>
      </c>
    </row>
    <row r="148" spans="1:5" ht="12.75">
      <c r="A148">
        <v>14</v>
      </c>
      <c r="B148">
        <v>20</v>
      </c>
      <c r="C148">
        <f>B148*A148</f>
        <v>280</v>
      </c>
      <c r="D148">
        <f>AVERAGE(A148,C148)</f>
        <v>147</v>
      </c>
      <c r="E148">
        <v>60</v>
      </c>
    </row>
    <row r="149" spans="1:5" ht="12.75">
      <c r="A149">
        <v>14</v>
      </c>
      <c r="B149">
        <v>20</v>
      </c>
      <c r="C149">
        <f>B149*A149</f>
        <v>280</v>
      </c>
      <c r="D149">
        <f>AVERAGE(A149,C149)+1</f>
        <v>148</v>
      </c>
      <c r="E149">
        <v>60</v>
      </c>
    </row>
    <row r="150" spans="1:5" ht="12.75">
      <c r="A150">
        <v>20</v>
      </c>
      <c r="B150">
        <v>14</v>
      </c>
      <c r="C150">
        <f>B150*A150</f>
        <v>280</v>
      </c>
      <c r="D150">
        <f>AVERAGE(A150,C150)-1</f>
        <v>149</v>
      </c>
      <c r="E150">
        <v>60</v>
      </c>
    </row>
    <row r="151" spans="1:5" ht="12.75">
      <c r="A151">
        <v>15</v>
      </c>
      <c r="B151">
        <v>19</v>
      </c>
      <c r="C151">
        <f>B151*A151</f>
        <v>285</v>
      </c>
      <c r="D151">
        <f>AVERAGE(A151,C151)</f>
        <v>150</v>
      </c>
      <c r="E151">
        <v>60</v>
      </c>
    </row>
    <row r="152" spans="1:5" ht="12.75">
      <c r="A152">
        <v>19</v>
      </c>
      <c r="B152">
        <v>15</v>
      </c>
      <c r="C152">
        <f>B152*A152</f>
        <v>285</v>
      </c>
      <c r="D152">
        <f>AVERAGE(A152,C152)-1</f>
        <v>151</v>
      </c>
      <c r="E152">
        <v>80</v>
      </c>
    </row>
    <row r="153" spans="1:5" ht="12.75">
      <c r="A153">
        <v>16</v>
      </c>
      <c r="B153">
        <v>18</v>
      </c>
      <c r="C153">
        <f>B153*A153</f>
        <v>288</v>
      </c>
      <c r="D153">
        <f>AVERAGE(A153,C153)</f>
        <v>152</v>
      </c>
      <c r="E153">
        <v>80</v>
      </c>
    </row>
    <row r="154" spans="1:5" ht="12.75">
      <c r="A154">
        <v>18</v>
      </c>
      <c r="B154">
        <v>16</v>
      </c>
      <c r="C154">
        <f>B154*A154</f>
        <v>288</v>
      </c>
      <c r="D154">
        <f>AVERAGE(A154,C154)</f>
        <v>153</v>
      </c>
      <c r="E154">
        <v>80</v>
      </c>
    </row>
    <row r="155" spans="1:5" ht="12.75">
      <c r="A155">
        <v>17</v>
      </c>
      <c r="B155">
        <v>17</v>
      </c>
      <c r="C155">
        <f>B155*A155</f>
        <v>289</v>
      </c>
      <c r="D155">
        <f>AVERAGE(A155,C155)+1</f>
        <v>154</v>
      </c>
      <c r="E155">
        <v>80</v>
      </c>
    </row>
    <row r="156" spans="1:5" ht="12.75">
      <c r="A156">
        <v>17</v>
      </c>
      <c r="B156">
        <v>17</v>
      </c>
      <c r="C156">
        <f>B156*A156</f>
        <v>289</v>
      </c>
      <c r="D156">
        <f>AVERAGE(A156,C156)+2</f>
        <v>155</v>
      </c>
      <c r="E156">
        <v>80</v>
      </c>
    </row>
    <row r="157" spans="1:5" ht="12.75">
      <c r="A157">
        <v>15</v>
      </c>
      <c r="B157">
        <v>20</v>
      </c>
      <c r="C157">
        <f>B157*A157</f>
        <v>300</v>
      </c>
      <c r="D157">
        <f>ROUNDDOWN(AVERAGE(A157,C157),0)-1</f>
        <v>156</v>
      </c>
      <c r="E157">
        <v>80</v>
      </c>
    </row>
    <row r="158" spans="1:5" ht="12.75">
      <c r="A158">
        <v>15</v>
      </c>
      <c r="B158">
        <v>20</v>
      </c>
      <c r="C158">
        <f>B158*A158</f>
        <v>300</v>
      </c>
      <c r="D158">
        <f>ROUNDDOWN(AVERAGE(A158,C158),0)</f>
        <v>157</v>
      </c>
      <c r="E158">
        <v>80</v>
      </c>
    </row>
    <row r="159" spans="1:5" ht="12.75">
      <c r="A159">
        <v>15</v>
      </c>
      <c r="B159">
        <v>20</v>
      </c>
      <c r="C159">
        <f>B159*A159</f>
        <v>300</v>
      </c>
      <c r="D159">
        <f>ROUNDUP(AVERAGE(A159,C159),0)</f>
        <v>158</v>
      </c>
      <c r="E159">
        <v>80</v>
      </c>
    </row>
    <row r="160" spans="1:5" ht="12.75">
      <c r="A160">
        <v>20</v>
      </c>
      <c r="B160">
        <v>15</v>
      </c>
      <c r="C160">
        <f>B160*A160</f>
        <v>300</v>
      </c>
      <c r="D160">
        <f>AVERAGE(A160,C160)-1</f>
        <v>159</v>
      </c>
      <c r="E160">
        <v>80</v>
      </c>
    </row>
    <row r="161" spans="1:5" ht="12.75">
      <c r="A161">
        <v>16</v>
      </c>
      <c r="B161">
        <v>19</v>
      </c>
      <c r="C161">
        <f>B161*A161</f>
        <v>304</v>
      </c>
      <c r="D161">
        <f>AVERAGE(A161,C161)</f>
        <v>160</v>
      </c>
      <c r="E161">
        <v>80</v>
      </c>
    </row>
    <row r="162" spans="1:5" ht="12.75">
      <c r="A162">
        <v>19</v>
      </c>
      <c r="B162">
        <v>16</v>
      </c>
      <c r="C162">
        <f>B162*A162</f>
        <v>304</v>
      </c>
      <c r="D162">
        <f>ROUNDDOWN(AVERAGE(A162,C162),0)</f>
        <v>161</v>
      </c>
      <c r="E162">
        <v>80</v>
      </c>
    </row>
    <row r="163" spans="1:5" ht="12.75">
      <c r="A163">
        <v>17</v>
      </c>
      <c r="B163">
        <v>18</v>
      </c>
      <c r="C163">
        <f>B163*A163</f>
        <v>306</v>
      </c>
      <c r="D163">
        <f>ROUNDUP(AVERAGE(A163,C163),0)</f>
        <v>162</v>
      </c>
      <c r="E163">
        <v>80</v>
      </c>
    </row>
    <row r="164" spans="1:5" ht="12.75">
      <c r="A164">
        <v>18</v>
      </c>
      <c r="B164">
        <v>17</v>
      </c>
      <c r="C164">
        <f>B164*A164</f>
        <v>306</v>
      </c>
      <c r="D164">
        <f>AVERAGE(A164,C164)+1</f>
        <v>163</v>
      </c>
      <c r="E164">
        <v>80</v>
      </c>
    </row>
    <row r="165" spans="1:5" ht="12.75">
      <c r="A165">
        <v>18</v>
      </c>
      <c r="B165">
        <v>17</v>
      </c>
      <c r="C165">
        <f>B165*A165</f>
        <v>306</v>
      </c>
      <c r="D165">
        <f>AVERAGE(A165,C165)+2</f>
        <v>164</v>
      </c>
      <c r="E165">
        <v>80</v>
      </c>
    </row>
    <row r="166" spans="1:5" ht="12.75">
      <c r="A166">
        <v>18</v>
      </c>
      <c r="B166">
        <v>17</v>
      </c>
      <c r="C166">
        <f>B166*A166</f>
        <v>306</v>
      </c>
      <c r="D166">
        <f>AVERAGE(A166,C166)+3</f>
        <v>165</v>
      </c>
      <c r="E166">
        <v>80</v>
      </c>
    </row>
    <row r="167" spans="1:5" ht="12.75">
      <c r="A167">
        <v>16</v>
      </c>
      <c r="B167">
        <v>20</v>
      </c>
      <c r="C167">
        <f>B167*A167</f>
        <v>320</v>
      </c>
      <c r="D167">
        <f>AVERAGE(A167,C167)-2</f>
        <v>166</v>
      </c>
      <c r="E167">
        <v>80</v>
      </c>
    </row>
    <row r="168" spans="1:5" ht="12.75">
      <c r="A168">
        <v>16</v>
      </c>
      <c r="B168">
        <v>20</v>
      </c>
      <c r="C168">
        <f>B168*A168</f>
        <v>320</v>
      </c>
      <c r="D168">
        <f>AVERAGE(A168,C168)-1</f>
        <v>167</v>
      </c>
      <c r="E168">
        <v>80</v>
      </c>
    </row>
    <row r="169" spans="1:5" ht="12.75">
      <c r="A169">
        <v>16</v>
      </c>
      <c r="B169">
        <v>20</v>
      </c>
      <c r="C169">
        <f>B169*A169</f>
        <v>320</v>
      </c>
      <c r="D169">
        <f>AVERAGE(A169,C169)</f>
        <v>168</v>
      </c>
      <c r="E169">
        <v>80</v>
      </c>
    </row>
    <row r="170" spans="1:5" ht="12.75">
      <c r="A170">
        <v>20</v>
      </c>
      <c r="B170">
        <v>16</v>
      </c>
      <c r="C170">
        <f>B170*A170</f>
        <v>320</v>
      </c>
      <c r="D170">
        <f>AVERAGE(A170,C170)-1</f>
        <v>169</v>
      </c>
      <c r="E170">
        <v>80</v>
      </c>
    </row>
    <row r="171" spans="1:5" ht="12.75">
      <c r="A171">
        <v>17</v>
      </c>
      <c r="B171">
        <v>19</v>
      </c>
      <c r="C171">
        <f>B171*A171</f>
        <v>323</v>
      </c>
      <c r="D171">
        <f>AVERAGE(A171,C171)</f>
        <v>170</v>
      </c>
      <c r="E171">
        <v>80</v>
      </c>
    </row>
    <row r="172" spans="1:5" ht="12.75">
      <c r="A172">
        <v>19</v>
      </c>
      <c r="B172">
        <v>17</v>
      </c>
      <c r="C172">
        <f>B172*A172</f>
        <v>323</v>
      </c>
      <c r="D172">
        <f>AVERAGE(A172,C172)</f>
        <v>171</v>
      </c>
      <c r="E172">
        <v>80</v>
      </c>
    </row>
    <row r="173" spans="1:5" ht="12.75">
      <c r="A173">
        <v>18</v>
      </c>
      <c r="B173">
        <v>18</v>
      </c>
      <c r="C173">
        <f>B173*A173</f>
        <v>324</v>
      </c>
      <c r="D173">
        <f>AVERAGE(A173,C173)+1</f>
        <v>172</v>
      </c>
      <c r="E173">
        <v>80</v>
      </c>
    </row>
    <row r="174" spans="1:5" ht="12.75">
      <c r="A174">
        <v>18</v>
      </c>
      <c r="B174">
        <v>18</v>
      </c>
      <c r="C174">
        <f>B174*A174</f>
        <v>324</v>
      </c>
      <c r="D174">
        <f>AVERAGE(A174,C174)+2</f>
        <v>173</v>
      </c>
      <c r="E174">
        <v>80</v>
      </c>
    </row>
    <row r="175" spans="1:5" ht="12.75">
      <c r="A175">
        <v>18</v>
      </c>
      <c r="B175">
        <v>18</v>
      </c>
      <c r="C175">
        <f>B175*A175</f>
        <v>324</v>
      </c>
      <c r="D175">
        <f>AVERAGE(A175,C175)+3</f>
        <v>174</v>
      </c>
      <c r="E175">
        <v>80</v>
      </c>
    </row>
    <row r="176" spans="1:5" ht="12.75">
      <c r="A176">
        <v>17</v>
      </c>
      <c r="B176">
        <v>20</v>
      </c>
      <c r="C176">
        <f>B176*A176</f>
        <v>340</v>
      </c>
      <c r="D176">
        <f>ROUNDDOWN(AVERAGE(A176,C176),0)-3</f>
        <v>175</v>
      </c>
      <c r="E176">
        <v>80</v>
      </c>
    </row>
    <row r="177" spans="1:5" ht="12.75">
      <c r="A177">
        <v>17</v>
      </c>
      <c r="B177">
        <v>20</v>
      </c>
      <c r="C177">
        <f>B177*A177</f>
        <v>340</v>
      </c>
      <c r="D177">
        <f>ROUNDDOWN(AVERAGE(A177,C177),0)-2</f>
        <v>176</v>
      </c>
      <c r="E177">
        <v>80</v>
      </c>
    </row>
    <row r="178" spans="1:5" ht="12.75">
      <c r="A178">
        <v>17</v>
      </c>
      <c r="B178">
        <v>20</v>
      </c>
      <c r="C178">
        <f>B178*A178</f>
        <v>340</v>
      </c>
      <c r="D178">
        <f>ROUNDDOWN(AVERAGE(A178,C178),0)-1</f>
        <v>177</v>
      </c>
      <c r="E178">
        <v>80</v>
      </c>
    </row>
    <row r="179" spans="1:5" ht="12.75">
      <c r="A179">
        <v>17</v>
      </c>
      <c r="B179">
        <v>20</v>
      </c>
      <c r="C179">
        <f>B179*A179</f>
        <v>340</v>
      </c>
      <c r="D179">
        <f>ROUNDDOWN(AVERAGE(A179,C179),0)</f>
        <v>178</v>
      </c>
      <c r="E179">
        <v>80</v>
      </c>
    </row>
    <row r="180" spans="1:5" ht="12.75">
      <c r="A180">
        <v>20</v>
      </c>
      <c r="B180">
        <v>17</v>
      </c>
      <c r="C180">
        <f>B180*A180</f>
        <v>340</v>
      </c>
      <c r="D180">
        <f>AVERAGE(A180,C180)-1</f>
        <v>179</v>
      </c>
      <c r="E180">
        <v>80</v>
      </c>
    </row>
    <row r="181" spans="1:5" ht="12.75">
      <c r="A181">
        <v>18</v>
      </c>
      <c r="B181">
        <v>19</v>
      </c>
      <c r="C181">
        <f>B181*A181</f>
        <v>342</v>
      </c>
      <c r="D181">
        <f>AVERAGE(A181,C181)</f>
        <v>180</v>
      </c>
      <c r="E181">
        <v>80</v>
      </c>
    </row>
    <row r="182" spans="1:5" ht="12.75">
      <c r="A182">
        <v>19</v>
      </c>
      <c r="B182">
        <v>18</v>
      </c>
      <c r="C182">
        <f>B182*A182</f>
        <v>342</v>
      </c>
      <c r="D182">
        <f>ROUNDUP(AVERAGE(A182,C182),0)</f>
        <v>181</v>
      </c>
      <c r="E182">
        <v>80</v>
      </c>
    </row>
    <row r="183" spans="1:5" ht="12.75">
      <c r="A183">
        <v>19</v>
      </c>
      <c r="B183">
        <v>18</v>
      </c>
      <c r="C183">
        <f>B183*A183</f>
        <v>342</v>
      </c>
      <c r="D183">
        <f>ROUNDUP(AVERAGE(A183,C183),0)+1</f>
        <v>182</v>
      </c>
      <c r="E183">
        <v>80</v>
      </c>
    </row>
    <row r="184" spans="1:5" ht="12.75">
      <c r="A184">
        <v>19</v>
      </c>
      <c r="B184">
        <v>18</v>
      </c>
      <c r="C184">
        <f>B184*A184</f>
        <v>342</v>
      </c>
      <c r="D184">
        <f>ROUNDUP(AVERAGE(A184,C184),0)+2</f>
        <v>183</v>
      </c>
      <c r="E184">
        <v>80</v>
      </c>
    </row>
    <row r="185" spans="1:5" ht="12.75">
      <c r="A185">
        <v>19</v>
      </c>
      <c r="B185">
        <v>18</v>
      </c>
      <c r="C185">
        <f>B185*A185</f>
        <v>342</v>
      </c>
      <c r="D185">
        <f>ROUNDUP(AVERAGE(A185,C185),0)+3</f>
        <v>184</v>
      </c>
      <c r="E185">
        <v>80</v>
      </c>
    </row>
    <row r="186" spans="1:5" ht="12.75">
      <c r="A186">
        <v>18</v>
      </c>
      <c r="B186">
        <v>20</v>
      </c>
      <c r="C186">
        <f>B186*A186</f>
        <v>360</v>
      </c>
      <c r="D186">
        <f>AVERAGE(A186,C186)-4</f>
        <v>185</v>
      </c>
      <c r="E186">
        <v>80</v>
      </c>
    </row>
    <row r="187" spans="1:5" ht="12.75">
      <c r="A187">
        <v>18</v>
      </c>
      <c r="B187">
        <v>20</v>
      </c>
      <c r="C187">
        <f>B187*A187</f>
        <v>360</v>
      </c>
      <c r="D187">
        <f>AVERAGE(A187,C187)-3</f>
        <v>186</v>
      </c>
      <c r="E187">
        <v>80</v>
      </c>
    </row>
    <row r="188" spans="1:5" ht="12.75">
      <c r="A188">
        <v>18</v>
      </c>
      <c r="B188">
        <v>20</v>
      </c>
      <c r="C188">
        <f>B188*A188</f>
        <v>360</v>
      </c>
      <c r="D188">
        <f>AVERAGE(A188,C188)-2</f>
        <v>187</v>
      </c>
      <c r="E188">
        <v>80</v>
      </c>
    </row>
    <row r="189" spans="1:5" ht="12.75">
      <c r="A189">
        <v>18</v>
      </c>
      <c r="B189">
        <v>20</v>
      </c>
      <c r="C189">
        <f>B189*A189</f>
        <v>360</v>
      </c>
      <c r="D189">
        <f>AVERAGE(A189,C189)-1</f>
        <v>188</v>
      </c>
      <c r="E189">
        <v>80</v>
      </c>
    </row>
    <row r="190" spans="1:5" ht="12.75">
      <c r="A190">
        <v>18</v>
      </c>
      <c r="B190">
        <v>20</v>
      </c>
      <c r="C190">
        <f>B190*A190</f>
        <v>360</v>
      </c>
      <c r="D190">
        <f>AVERAGE(A190,C190)</f>
        <v>189</v>
      </c>
      <c r="E190">
        <v>80</v>
      </c>
    </row>
    <row r="191" spans="1:5" ht="12.75">
      <c r="A191">
        <v>20</v>
      </c>
      <c r="B191">
        <v>18</v>
      </c>
      <c r="C191">
        <f>B191*A191</f>
        <v>360</v>
      </c>
      <c r="D191">
        <f>AVERAGE(A191,C191)</f>
        <v>190</v>
      </c>
      <c r="E191">
        <v>80</v>
      </c>
    </row>
    <row r="192" spans="1:5" ht="12.75">
      <c r="A192">
        <v>19</v>
      </c>
      <c r="B192">
        <v>19</v>
      </c>
      <c r="C192">
        <f>B192*A192</f>
        <v>361</v>
      </c>
      <c r="D192">
        <f>AVERAGE(A192,C192)+1</f>
        <v>191</v>
      </c>
      <c r="E192">
        <v>80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2001-10-15T02:34:21Z</dcterms:created>
  <dcterms:modified xsi:type="dcterms:W3CDTF">2001-12-02T05:51:01Z</dcterms:modified>
  <cp:category/>
  <cp:version/>
  <cp:contentType/>
  <cp:contentStatus/>
</cp:coreProperties>
</file>